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ngliste" sheetId="1" state="visible" r:id="rId3"/>
    <sheet name="Kranzlimiten" sheetId="2" state="visible" r:id="rId4"/>
  </sheets>
  <definedNames>
    <definedName function="false" hidden="false" name="liste" vbProcedure="false">Rangliste!$A$4:$J$12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<sst xmlns="http://schemas.openxmlformats.org/spreadsheetml/2006/main" count="104" uniqueCount="40">
  <si>
    <t xml:space="preserve">LUPI Einzelwettkamf 10m  (EW - 10) 
Kantonale Rangliste 2024-2025</t>
  </si>
  <si>
    <t xml:space="preserve">Rang</t>
  </si>
  <si>
    <t xml:space="preserve">Lizenznr.</t>
  </si>
  <si>
    <t xml:space="preserve">Jahrgang</t>
  </si>
  <si>
    <t xml:space="preserve">Name</t>
  </si>
  <si>
    <t xml:space="preserve">Verein</t>
  </si>
  <si>
    <t xml:space="preserve">1. Passe</t>
  </si>
  <si>
    <t xml:space="preserve">2. Passe</t>
  </si>
  <si>
    <t xml:space="preserve">3. Passe</t>
  </si>
  <si>
    <t xml:space="preserve">Total
2 Beste P</t>
  </si>
  <si>
    <t xml:space="preserve">KK</t>
  </si>
  <si>
    <t xml:space="preserve">Ausz Limite</t>
  </si>
  <si>
    <t xml:space="preserve">Fröhlich Lukas</t>
  </si>
  <si>
    <t xml:space="preserve">SSV Cham-Ennetsee</t>
  </si>
  <si>
    <t xml:space="preserve">Kurz Andreas</t>
  </si>
  <si>
    <t xml:space="preserve">PS Baar</t>
  </si>
  <si>
    <t xml:space="preserve">Boschi Marco</t>
  </si>
  <si>
    <t xml:space="preserve">Peyer Miles</t>
  </si>
  <si>
    <t xml:space="preserve">Vitnumurthy Ahrabhi</t>
  </si>
  <si>
    <t xml:space="preserve">Sprenger Thomas</t>
  </si>
  <si>
    <t xml:space="preserve">Sterchi Olivier</t>
  </si>
  <si>
    <t xml:space="preserve">Erni Roland</t>
  </si>
  <si>
    <t xml:space="preserve">Stous Alexandre</t>
  </si>
  <si>
    <t xml:space="preserve">Giger Martin</t>
  </si>
  <si>
    <t xml:space="preserve">Labella Luca</t>
  </si>
  <si>
    <t xml:space="preserve">Geissmann Robert</t>
  </si>
  <si>
    <t xml:space="preserve">Gross Bernhard</t>
  </si>
  <si>
    <t xml:space="preserve">Kategorie</t>
  </si>
  <si>
    <t xml:space="preserve">Alter</t>
  </si>
  <si>
    <t xml:space="preserve">Limite</t>
  </si>
  <si>
    <t xml:space="preserve">U10</t>
  </si>
  <si>
    <t xml:space="preserve">U13</t>
  </si>
  <si>
    <t xml:space="preserve">U15</t>
  </si>
  <si>
    <t xml:space="preserve">U17</t>
  </si>
  <si>
    <t xml:space="preserve">U19</t>
  </si>
  <si>
    <t xml:space="preserve">U21</t>
  </si>
  <si>
    <t xml:space="preserve">E</t>
  </si>
  <si>
    <t xml:space="preserve">S</t>
  </si>
  <si>
    <t xml:space="preserve">V</t>
  </si>
  <si>
    <t xml:space="preserve">SV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</si>
</sst>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 * #,##0.00_ ;_ * \-#,##0.00_ ;_ * \-??_ ;_ @_ "/>
    <numFmt numFmtId="166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165240</xdr:colOff>
      <xdr:row>2</xdr:row>
      <xdr:rowOff>1800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0" y="0"/>
          <a:ext cx="2223360" cy="1735200"/>
        </a:xfrm>
        <a:prstGeom prst="rect">
          <a:avLst/>
        </a:prstGeom>
        <a:noFill/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7.45"/>
    <col collapsed="false" customWidth="true" hidden="false" outlineLevel="0" max="2" min="2" style="1" width="9.01"/>
    <col collapsed="false" customWidth="true" hidden="false" outlineLevel="0" max="3" min="3" style="1" width="9.26"/>
    <col collapsed="false" customWidth="true" hidden="false" outlineLevel="0" max="4" min="4" style="2" width="18.45"/>
    <col collapsed="false" customWidth="true" hidden="false" outlineLevel="0" max="5" min="5" style="2" width="16.67"/>
    <col collapsed="false" customWidth="true" hidden="false" outlineLevel="0" max="9" min="6" style="2" width="11.43"/>
    <col collapsed="false" customWidth="false" hidden="false" outlineLevel="0" max="10" min="10" style="2" width="9.12"/>
    <col collapsed="false" customWidth="true" hidden="true" outlineLevel="0" max="11" min="11" style="3" width="10.39"/>
  </cols>
  <sheetData>
    <row r="1" customFormat="false" ht="93.75" hidden="false" customHeight="true" outlineLevel="0" collapsed="false">
      <c r="I1" s="4"/>
    </row>
    <row r="2" customFormat="false" ht="42.7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false" ht="11.25" hidden="false" customHeight="true" outlineLevel="0" collapsed="false">
      <c r="A3" s="6"/>
      <c r="B3" s="7"/>
      <c r="C3" s="7"/>
      <c r="D3" s="7"/>
      <c r="E3" s="7"/>
      <c r="F3" s="7"/>
      <c r="G3" s="7"/>
      <c r="H3" s="7"/>
      <c r="I3" s="7"/>
      <c r="J3" s="7"/>
    </row>
    <row r="4" customFormat="false" ht="32.05" hidden="false" customHeight="false" outlineLevel="0" collapsed="false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9" t="s">
        <v>9</v>
      </c>
      <c r="J4" s="8" t="s">
        <v>10</v>
      </c>
      <c r="K4" s="1" t="s">
        <v>11</v>
      </c>
    </row>
    <row r="5" customFormat="false" ht="13.8" hidden="false" customHeight="false" outlineLevel="0" collapsed="false">
      <c r="A5" s="10" t="n">
        <f aca="false">RANK(I5,I$5:I$17)</f>
        <v>1</v>
      </c>
      <c r="B5" s="11" t="n">
        <v>200926</v>
      </c>
      <c r="C5" s="2" t="n">
        <v>1978</v>
      </c>
      <c r="D5" s="10" t="s">
        <v>12</v>
      </c>
      <c r="E5" s="2" t="s">
        <v>13</v>
      </c>
      <c r="F5" s="12" t="n">
        <v>180</v>
      </c>
      <c r="G5" s="12" t="n">
        <v>190</v>
      </c>
      <c r="H5" s="12" t="n">
        <v>183</v>
      </c>
      <c r="I5" s="10" t="n">
        <f aca="false">LARGE(F5:H5,1)+LARGE(F5:H5,2)</f>
        <v>373</v>
      </c>
      <c r="J5" s="13" t="str">
        <f aca="false">IF(K5&lt;=I5,"X","")</f>
        <v>X</v>
      </c>
      <c r="K5" s="1" t="n">
        <f aca="true">VLOOKUP(YEAR(TODAY())-$C5,Kranzlimiten!$B$2:$C$64,2)</f>
        <v>350</v>
      </c>
    </row>
    <row r="6" customFormat="false" ht="13.8" hidden="false" customHeight="false" outlineLevel="0" collapsed="false">
      <c r="A6" s="10" t="n">
        <f aca="false">RANK(I6,I$5:I$17)</f>
        <v>2</v>
      </c>
      <c r="B6" s="11" t="n">
        <v>172753</v>
      </c>
      <c r="C6" s="11" t="n">
        <v>1969</v>
      </c>
      <c r="D6" s="10" t="s">
        <v>14</v>
      </c>
      <c r="E6" s="10" t="s">
        <v>15</v>
      </c>
      <c r="F6" s="10" t="n">
        <v>185</v>
      </c>
      <c r="G6" s="10" t="n">
        <v>185</v>
      </c>
      <c r="H6" s="10" t="n">
        <v>180</v>
      </c>
      <c r="I6" s="10" t="n">
        <f aca="false">LARGE(F6:H6,1)+LARGE(F6:H6,2)</f>
        <v>370</v>
      </c>
      <c r="J6" s="13" t="str">
        <f aca="false">IF(K6&lt;=I6,"X","")</f>
        <v>X</v>
      </c>
      <c r="K6" s="1" t="n">
        <f aca="true">VLOOKUP(YEAR(TODAY())-$C6,Kranzlimiten!$B$2:$C$64,2)</f>
        <v>350</v>
      </c>
    </row>
    <row r="7" customFormat="false" ht="13.8" hidden="false" customHeight="false" outlineLevel="0" collapsed="false">
      <c r="A7" s="10" t="n">
        <f aca="false">RANK(I7,I$5:I$17)</f>
        <v>3</v>
      </c>
      <c r="B7" s="11" t="n">
        <v>459152</v>
      </c>
      <c r="C7" s="2" t="n">
        <v>1966</v>
      </c>
      <c r="D7" s="10" t="s">
        <v>16</v>
      </c>
      <c r="E7" s="2" t="s">
        <v>13</v>
      </c>
      <c r="F7" s="12" t="n">
        <v>175</v>
      </c>
      <c r="G7" s="12" t="n">
        <v>181</v>
      </c>
      <c r="H7" s="12" t="n">
        <v>184</v>
      </c>
      <c r="I7" s="10" t="n">
        <f aca="false">LARGE(F7:H7,1)+LARGE(F7:H7,2)</f>
        <v>365</v>
      </c>
      <c r="J7" s="13" t="str">
        <f aca="false">IF(K7&lt;=I7,"X","")</f>
        <v>X</v>
      </c>
      <c r="K7" s="1" t="n">
        <f aca="true">VLOOKUP(YEAR(TODAY())-$C7,Kranzlimiten!$B$2:$C$64,2)</f>
        <v>350</v>
      </c>
    </row>
    <row r="8" customFormat="false" ht="13.8" hidden="false" customHeight="false" outlineLevel="0" collapsed="false">
      <c r="A8" s="10" t="n">
        <f aca="false">RANK(I8,I$5:I$17)</f>
        <v>4</v>
      </c>
      <c r="B8" s="11" t="n">
        <v>744842</v>
      </c>
      <c r="C8" s="11" t="n">
        <v>1967</v>
      </c>
      <c r="D8" s="10" t="s">
        <v>17</v>
      </c>
      <c r="E8" s="10" t="s">
        <v>15</v>
      </c>
      <c r="F8" s="10" t="n">
        <v>182</v>
      </c>
      <c r="G8" s="10" t="n">
        <v>182</v>
      </c>
      <c r="H8" s="10" t="n">
        <v>177</v>
      </c>
      <c r="I8" s="10" t="n">
        <f aca="false">LARGE(F8:H8,1)+LARGE(F8:H8,2)</f>
        <v>364</v>
      </c>
      <c r="J8" s="13" t="str">
        <f aca="false">IF(K8&lt;=I8,"X","")</f>
        <v>X</v>
      </c>
      <c r="K8" s="1" t="n">
        <f aca="true">VLOOKUP(YEAR(TODAY())-$C8,Kranzlimiten!$B$2:$C$64,2)</f>
        <v>350</v>
      </c>
    </row>
    <row r="9" customFormat="false" ht="13.8" hidden="false" customHeight="false" outlineLevel="0" collapsed="false">
      <c r="A9" s="10" t="n">
        <f aca="false">RANK(I9,I$5:I$17)</f>
        <v>5</v>
      </c>
      <c r="B9" s="11" t="n">
        <v>5930</v>
      </c>
      <c r="C9" s="11" t="n">
        <v>1994</v>
      </c>
      <c r="D9" s="10" t="s">
        <v>18</v>
      </c>
      <c r="E9" s="10" t="s">
        <v>15</v>
      </c>
      <c r="F9" s="10" t="n">
        <v>176</v>
      </c>
      <c r="G9" s="10" t="n">
        <v>178</v>
      </c>
      <c r="H9" s="12" t="n">
        <v>182</v>
      </c>
      <c r="I9" s="10" t="n">
        <f aca="false">LARGE(F9:H9,1)+LARGE(F9:H9,2)</f>
        <v>360</v>
      </c>
      <c r="J9" s="13" t="str">
        <f aca="false">IF(K9&lt;=I9,"X","")</f>
        <v>X</v>
      </c>
      <c r="K9" s="1" t="n">
        <f aca="true">VLOOKUP(YEAR(TODAY())-$C9,Kranzlimiten!$B$2:$C$64,2)</f>
        <v>350</v>
      </c>
    </row>
    <row r="10" customFormat="false" ht="13.8" hidden="false" customHeight="false" outlineLevel="0" collapsed="false">
      <c r="A10" s="10" t="n">
        <f aca="false">RANK(I10,I$5:I$17)</f>
        <v>6</v>
      </c>
      <c r="B10" s="11" t="n">
        <v>14209</v>
      </c>
      <c r="C10" s="11" t="n">
        <v>1981</v>
      </c>
      <c r="D10" s="10" t="s">
        <v>19</v>
      </c>
      <c r="E10" s="10" t="s">
        <v>15</v>
      </c>
      <c r="F10" s="10" t="n">
        <v>179</v>
      </c>
      <c r="G10" s="10" t="n">
        <v>179</v>
      </c>
      <c r="H10" s="14" t="n">
        <v>175</v>
      </c>
      <c r="I10" s="10" t="n">
        <f aca="false">LARGE(F10:H10,1)+LARGE(F10:H10,2)</f>
        <v>358</v>
      </c>
      <c r="J10" s="13" t="str">
        <f aca="false">IF(K10&lt;=I10,"X","")</f>
        <v>X</v>
      </c>
      <c r="K10" s="1" t="n">
        <f aca="true">VLOOKUP(YEAR(TODAY())-$C10,Kranzlimiten!$B$2:$C$64,2)</f>
        <v>350</v>
      </c>
    </row>
    <row r="11" customFormat="false" ht="13.8" hidden="false" customHeight="false" outlineLevel="0" collapsed="false">
      <c r="A11" s="10" t="n">
        <f aca="false">RANK(I11,I$5:I$17)</f>
        <v>6</v>
      </c>
      <c r="B11" s="11" t="n">
        <v>241159</v>
      </c>
      <c r="C11" s="2" t="n">
        <v>1954</v>
      </c>
      <c r="D11" s="10" t="s">
        <v>20</v>
      </c>
      <c r="E11" s="2" t="s">
        <v>13</v>
      </c>
      <c r="F11" s="12" t="n">
        <v>181</v>
      </c>
      <c r="G11" s="12" t="n">
        <v>177</v>
      </c>
      <c r="H11" s="12" t="n">
        <v>175</v>
      </c>
      <c r="I11" s="10" t="n">
        <f aca="false">LARGE(F11:H11,1)+LARGE(F11:H11,2)</f>
        <v>358</v>
      </c>
      <c r="J11" s="13" t="str">
        <f aca="false">IF(K11&lt;=I11,"X","")</f>
        <v>X</v>
      </c>
      <c r="K11" s="1" t="n">
        <f aca="true">VLOOKUP(YEAR(TODAY())-$C11,Kranzlimiten!$B$2:$C$64,2)</f>
        <v>310</v>
      </c>
    </row>
    <row r="12" customFormat="false" ht="13.8" hidden="false" customHeight="false" outlineLevel="0" collapsed="false">
      <c r="A12" s="10" t="n">
        <f aca="false">RANK(I12,I$5:I$17)</f>
        <v>8</v>
      </c>
      <c r="B12" s="11" t="n">
        <v>100514</v>
      </c>
      <c r="C12" s="11" t="n">
        <v>1972</v>
      </c>
      <c r="D12" s="10" t="s">
        <v>21</v>
      </c>
      <c r="E12" s="10" t="s">
        <v>15</v>
      </c>
      <c r="F12" s="10" t="n">
        <v>168</v>
      </c>
      <c r="G12" s="10" t="n">
        <v>178</v>
      </c>
      <c r="H12" s="10" t="n">
        <v>175</v>
      </c>
      <c r="I12" s="10" t="n">
        <f aca="false">LARGE(F12:H12,1)+LARGE(F12:H12,2)</f>
        <v>353</v>
      </c>
      <c r="J12" s="13" t="str">
        <f aca="false">IF(K12&lt;=I12,"X","")</f>
        <v>X</v>
      </c>
      <c r="K12" s="1" t="n">
        <f aca="true">VLOOKUP(YEAR(TODAY())-$C12,Kranzlimiten!$B$2:$C$64,2)</f>
        <v>350</v>
      </c>
    </row>
    <row r="13" customFormat="false" ht="13.8" hidden="false" customHeight="false" outlineLevel="0" collapsed="false">
      <c r="A13" s="10" t="n">
        <f aca="false">RANK(I13,I$5:I$17)</f>
        <v>8</v>
      </c>
      <c r="B13" s="11" t="n">
        <v>512863</v>
      </c>
      <c r="C13" s="11" t="n">
        <v>1978</v>
      </c>
      <c r="D13" s="10" t="s">
        <v>22</v>
      </c>
      <c r="E13" s="10" t="s">
        <v>15</v>
      </c>
      <c r="F13" s="10" t="n">
        <v>176</v>
      </c>
      <c r="G13" s="10" t="n">
        <v>177</v>
      </c>
      <c r="H13" s="12" t="n">
        <v>174</v>
      </c>
      <c r="I13" s="10" t="n">
        <f aca="false">LARGE(F13:H13,1)+LARGE(F13:H13,2)</f>
        <v>353</v>
      </c>
      <c r="J13" s="13" t="str">
        <f aca="false">IF(K13&lt;=I13,"X","")</f>
        <v>X</v>
      </c>
      <c r="K13" s="1" t="n">
        <f aca="true">VLOOKUP(YEAR(TODAY())-$C13,Kranzlimiten!$B$2:$C$64,2)</f>
        <v>350</v>
      </c>
    </row>
    <row r="14" customFormat="false" ht="13.8" hidden="false" customHeight="false" outlineLevel="0" collapsed="false">
      <c r="A14" s="10" t="n">
        <f aca="false">RANK(I14,I$5:I$17)</f>
        <v>10</v>
      </c>
      <c r="B14" s="11" t="n">
        <v>301284</v>
      </c>
      <c r="C14" s="2" t="n">
        <v>1963</v>
      </c>
      <c r="D14" s="10" t="s">
        <v>23</v>
      </c>
      <c r="E14" s="2" t="s">
        <v>13</v>
      </c>
      <c r="F14" s="12" t="n">
        <v>170</v>
      </c>
      <c r="G14" s="12" t="n">
        <v>182</v>
      </c>
      <c r="H14" s="12" t="n">
        <v>169</v>
      </c>
      <c r="I14" s="10" t="n">
        <f aca="false">LARGE(F14:H14,1)+LARGE(F14:H14,2)</f>
        <v>352</v>
      </c>
      <c r="J14" s="13" t="str">
        <f aca="false">IF(K14&lt;=I14,"X","")</f>
        <v>X</v>
      </c>
      <c r="K14" s="1" t="n">
        <f aca="true">VLOOKUP(YEAR(TODAY())-$C14,Kranzlimiten!$B$2:$C$64,2)</f>
        <v>330</v>
      </c>
    </row>
    <row r="15" customFormat="false" ht="13.8" hidden="false" customHeight="false" outlineLevel="0" collapsed="false">
      <c r="A15" s="10" t="n">
        <f aca="false">RANK(I15,I$5:I$17)</f>
        <v>11</v>
      </c>
      <c r="B15" s="11" t="n">
        <v>11973</v>
      </c>
      <c r="C15" s="11" t="n">
        <v>1990</v>
      </c>
      <c r="D15" s="10" t="s">
        <v>24</v>
      </c>
      <c r="E15" s="10" t="s">
        <v>13</v>
      </c>
      <c r="F15" s="12" t="n">
        <v>174</v>
      </c>
      <c r="G15" s="12" t="n">
        <v>156</v>
      </c>
      <c r="H15" s="12" t="n">
        <v>172</v>
      </c>
      <c r="I15" s="10" t="n">
        <f aca="false">LARGE(F15:H15,1)+LARGE(F15:H15,2)</f>
        <v>346</v>
      </c>
      <c r="J15" s="13" t="str">
        <f aca="false">IF(K15&lt;=I15,"X","")</f>
        <v/>
      </c>
      <c r="K15" s="1" t="n">
        <f aca="true">VLOOKUP(YEAR(TODAY())-$C15,Kranzlimiten!$B$2:$C$64,2)</f>
        <v>350</v>
      </c>
    </row>
    <row r="16" customFormat="false" ht="13.8" hidden="false" customHeight="false" outlineLevel="0" collapsed="false">
      <c r="A16" s="10" t="n">
        <f aca="false">RANK(I16,I$5:I$17)</f>
        <v>12</v>
      </c>
      <c r="B16" s="11" t="n">
        <v>210153</v>
      </c>
      <c r="C16" s="2" t="n">
        <v>1949</v>
      </c>
      <c r="D16" s="10" t="s">
        <v>25</v>
      </c>
      <c r="E16" s="2" t="s">
        <v>13</v>
      </c>
      <c r="F16" s="12" t="n">
        <v>171</v>
      </c>
      <c r="G16" s="12" t="n">
        <v>170</v>
      </c>
      <c r="H16" s="12" t="n">
        <v>171</v>
      </c>
      <c r="I16" s="10" t="n">
        <f aca="false">LARGE(F16:H16,1)+LARGE(F16:H16,2)</f>
        <v>342</v>
      </c>
      <c r="J16" s="13" t="str">
        <f aca="false">IF(K16&lt;=I16,"X","")</f>
        <v>X</v>
      </c>
      <c r="K16" s="1" t="n">
        <f aca="true">VLOOKUP(YEAR(TODAY())-$C16,Kranzlimiten!$B$2:$C$64,2)</f>
        <v>310</v>
      </c>
    </row>
    <row r="17" customFormat="false" ht="13.8" hidden="false" customHeight="false" outlineLevel="0" collapsed="false">
      <c r="A17" s="10" t="n">
        <f aca="false">RANK(I17,I$5:I$17)</f>
        <v>13</v>
      </c>
      <c r="B17" s="11" t="n">
        <v>835854</v>
      </c>
      <c r="C17" s="11" t="n">
        <v>1952</v>
      </c>
      <c r="D17" s="10" t="s">
        <v>26</v>
      </c>
      <c r="E17" s="10" t="s">
        <v>15</v>
      </c>
      <c r="F17" s="10" t="n">
        <v>156</v>
      </c>
      <c r="G17" s="10" t="n">
        <v>151</v>
      </c>
      <c r="H17" s="10" t="n">
        <v>149</v>
      </c>
      <c r="I17" s="10" t="n">
        <f aca="false">LARGE(F17:H17,1)+LARGE(F17:H17,2)</f>
        <v>307</v>
      </c>
      <c r="J17" s="13" t="str">
        <f aca="false">IF(K17&lt;=I17,"X","")</f>
        <v/>
      </c>
      <c r="K17" s="1" t="n">
        <f aca="true">VLOOKUP(YEAR(TODAY())-$C17,Kranzlimiten!$B$2:$C$64,2)</f>
        <v>310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/>
  <mergeCells count="1">
    <mergeCell ref="A2:K2"/>
  </mergeCells>
  <printOptions headings="false" gridLines="false" gridLinesSet="true" horizontalCentered="true" verticalCentered="true"/>
  <pageMargins left="0.708333333333333" right="0.708333333333333" top="0.315277777777778" bottom="0.786805555555556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&amp;LStand: &amp;D&amp;C&amp;P/&amp;N&amp;RAndreas Kurz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64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B46" activeCellId="0" sqref="B46"/>
    </sheetView>
  </sheetViews>
  <sheetFormatPr defaultColWidth="9.13671875" defaultRowHeight="13.8" zeroHeight="false" outlineLevelRow="0" outlineLevelCol="0"/>
  <sheetData>
    <row r="1" customFormat="false" ht="13.8" hidden="false" customHeight="false" outlineLevel="0" collapsed="false">
      <c r="A1" s="3" t="s">
        <v>27</v>
      </c>
      <c r="B1" s="15" t="s">
        <v>28</v>
      </c>
      <c r="C1" s="15" t="s">
        <v>29</v>
      </c>
    </row>
    <row r="2" customFormat="false" ht="13.8" hidden="false" customHeight="false" outlineLevel="0" collapsed="false">
      <c r="A2" s="3" t="s">
        <v>30</v>
      </c>
      <c r="B2" s="3" t="n">
        <v>8</v>
      </c>
      <c r="C2" s="3" t="n">
        <v>290</v>
      </c>
    </row>
    <row r="3" customFormat="false" ht="13.8" hidden="false" customHeight="false" outlineLevel="0" collapsed="false">
      <c r="A3" s="3" t="s">
        <v>30</v>
      </c>
      <c r="B3" s="3" t="n">
        <v>9</v>
      </c>
      <c r="C3" s="3" t="n">
        <v>290</v>
      </c>
    </row>
    <row r="4" customFormat="false" ht="13.8" hidden="false" customHeight="false" outlineLevel="0" collapsed="false">
      <c r="A4" s="3" t="s">
        <v>31</v>
      </c>
      <c r="B4" s="3" t="n">
        <v>10</v>
      </c>
      <c r="C4" s="3" t="n">
        <v>290</v>
      </c>
    </row>
    <row r="5" customFormat="false" ht="13.8" hidden="false" customHeight="false" outlineLevel="0" collapsed="false">
      <c r="A5" s="3" t="s">
        <v>31</v>
      </c>
      <c r="B5" s="3" t="n">
        <v>11</v>
      </c>
      <c r="C5" s="3" t="n">
        <v>290</v>
      </c>
    </row>
    <row r="6" customFormat="false" ht="13.8" hidden="false" customHeight="false" outlineLevel="0" collapsed="false">
      <c r="A6" s="3" t="s">
        <v>31</v>
      </c>
      <c r="B6" s="3" t="n">
        <v>12</v>
      </c>
      <c r="C6" s="3" t="n">
        <v>290</v>
      </c>
    </row>
    <row r="7" customFormat="false" ht="13.8" hidden="false" customHeight="false" outlineLevel="0" collapsed="false">
      <c r="A7" s="3" t="s">
        <v>32</v>
      </c>
      <c r="B7" s="3" t="n">
        <v>13</v>
      </c>
      <c r="C7" s="3" t="n">
        <v>290</v>
      </c>
    </row>
    <row r="8" customFormat="false" ht="13.8" hidden="false" customHeight="false" outlineLevel="0" collapsed="false">
      <c r="A8" s="3" t="s">
        <v>32</v>
      </c>
      <c r="B8" s="3" t="n">
        <v>14</v>
      </c>
      <c r="C8" s="3" t="n">
        <v>290</v>
      </c>
    </row>
    <row r="9" customFormat="false" ht="13.8" hidden="false" customHeight="false" outlineLevel="0" collapsed="false">
      <c r="A9" s="3" t="s">
        <v>33</v>
      </c>
      <c r="B9" s="3" t="n">
        <v>15</v>
      </c>
      <c r="C9" s="3" t="n">
        <v>290</v>
      </c>
    </row>
    <row r="10" customFormat="false" ht="13.8" hidden="false" customHeight="false" outlineLevel="0" collapsed="false">
      <c r="A10" s="3" t="s">
        <v>33</v>
      </c>
      <c r="B10" s="3" t="n">
        <v>16</v>
      </c>
      <c r="C10" s="3" t="n">
        <v>290</v>
      </c>
    </row>
    <row r="11" customFormat="false" ht="13.8" hidden="false" customHeight="false" outlineLevel="0" collapsed="false">
      <c r="A11" s="3" t="s">
        <v>34</v>
      </c>
      <c r="B11" s="3" t="n">
        <v>17</v>
      </c>
      <c r="C11" s="3" t="n">
        <v>310</v>
      </c>
    </row>
    <row r="12" customFormat="false" ht="13.8" hidden="false" customHeight="false" outlineLevel="0" collapsed="false">
      <c r="A12" s="3" t="s">
        <v>34</v>
      </c>
      <c r="B12" s="3" t="n">
        <v>18</v>
      </c>
      <c r="C12" s="3" t="n">
        <v>310</v>
      </c>
    </row>
    <row r="13" customFormat="false" ht="13.8" hidden="false" customHeight="false" outlineLevel="0" collapsed="false">
      <c r="A13" s="3" t="s">
        <v>35</v>
      </c>
      <c r="B13" s="3" t="n">
        <v>19</v>
      </c>
      <c r="C13" s="3" t="n">
        <v>330</v>
      </c>
    </row>
    <row r="14" customFormat="false" ht="13.8" hidden="false" customHeight="false" outlineLevel="0" collapsed="false">
      <c r="A14" s="3" t="s">
        <v>35</v>
      </c>
      <c r="B14" s="3" t="n">
        <v>20</v>
      </c>
      <c r="C14" s="3" t="n">
        <v>330</v>
      </c>
    </row>
    <row r="15" customFormat="false" ht="13.8" hidden="false" customHeight="false" outlineLevel="0" collapsed="false">
      <c r="A15" s="3" t="s">
        <v>36</v>
      </c>
      <c r="B15" s="3" t="n">
        <v>21</v>
      </c>
      <c r="C15" s="3" t="n">
        <v>350</v>
      </c>
    </row>
    <row r="16" customFormat="false" ht="13.8" hidden="false" customHeight="false" outlineLevel="0" collapsed="false">
      <c r="A16" s="3" t="s">
        <v>36</v>
      </c>
      <c r="B16" s="3" t="n">
        <v>22</v>
      </c>
      <c r="C16" s="3" t="n">
        <v>350</v>
      </c>
    </row>
    <row r="17" customFormat="false" ht="13.8" hidden="false" customHeight="false" outlineLevel="0" collapsed="false">
      <c r="A17" s="3" t="s">
        <v>36</v>
      </c>
      <c r="B17" s="3" t="n">
        <v>23</v>
      </c>
      <c r="C17" s="3" t="n">
        <v>350</v>
      </c>
    </row>
    <row r="18" customFormat="false" ht="13.8" hidden="false" customHeight="false" outlineLevel="0" collapsed="false">
      <c r="A18" s="3" t="s">
        <v>36</v>
      </c>
      <c r="B18" s="3" t="n">
        <v>24</v>
      </c>
      <c r="C18" s="3" t="n">
        <v>350</v>
      </c>
    </row>
    <row r="19" customFormat="false" ht="13.8" hidden="false" customHeight="false" outlineLevel="0" collapsed="false">
      <c r="A19" s="3" t="s">
        <v>36</v>
      </c>
      <c r="B19" s="3" t="n">
        <v>25</v>
      </c>
      <c r="C19" s="3" t="n">
        <v>350</v>
      </c>
    </row>
    <row r="20" customFormat="false" ht="13.8" hidden="false" customHeight="false" outlineLevel="0" collapsed="false">
      <c r="A20" s="3" t="s">
        <v>36</v>
      </c>
      <c r="B20" s="3" t="n">
        <v>26</v>
      </c>
      <c r="C20" s="3" t="n">
        <v>350</v>
      </c>
    </row>
    <row r="21" customFormat="false" ht="13.8" hidden="false" customHeight="false" outlineLevel="0" collapsed="false">
      <c r="A21" s="3" t="s">
        <v>36</v>
      </c>
      <c r="B21" s="3" t="n">
        <v>27</v>
      </c>
      <c r="C21" s="3" t="n">
        <v>350</v>
      </c>
    </row>
    <row r="22" customFormat="false" ht="13.8" hidden="false" customHeight="false" outlineLevel="0" collapsed="false">
      <c r="A22" s="3" t="s">
        <v>36</v>
      </c>
      <c r="B22" s="3" t="n">
        <v>28</v>
      </c>
      <c r="C22" s="3" t="n">
        <v>350</v>
      </c>
    </row>
    <row r="23" customFormat="false" ht="13.8" hidden="false" customHeight="false" outlineLevel="0" collapsed="false">
      <c r="A23" s="3" t="s">
        <v>36</v>
      </c>
      <c r="B23" s="3" t="n">
        <v>29</v>
      </c>
      <c r="C23" s="3" t="n">
        <v>350</v>
      </c>
    </row>
    <row r="24" customFormat="false" ht="13.8" hidden="false" customHeight="false" outlineLevel="0" collapsed="false">
      <c r="A24" s="3" t="s">
        <v>36</v>
      </c>
      <c r="B24" s="3" t="n">
        <v>30</v>
      </c>
      <c r="C24" s="3" t="n">
        <v>350</v>
      </c>
    </row>
    <row r="25" customFormat="false" ht="13.8" hidden="false" customHeight="false" outlineLevel="0" collapsed="false">
      <c r="A25" s="3" t="s">
        <v>36</v>
      </c>
      <c r="B25" s="3" t="n">
        <v>31</v>
      </c>
      <c r="C25" s="3" t="n">
        <v>350</v>
      </c>
    </row>
    <row r="26" customFormat="false" ht="13.8" hidden="false" customHeight="false" outlineLevel="0" collapsed="false">
      <c r="A26" s="3" t="s">
        <v>36</v>
      </c>
      <c r="B26" s="3" t="n">
        <v>32</v>
      </c>
      <c r="C26" s="3" t="n">
        <v>350</v>
      </c>
    </row>
    <row r="27" customFormat="false" ht="13.8" hidden="false" customHeight="false" outlineLevel="0" collapsed="false">
      <c r="A27" s="3" t="s">
        <v>36</v>
      </c>
      <c r="B27" s="3" t="n">
        <v>33</v>
      </c>
      <c r="C27" s="3" t="n">
        <v>350</v>
      </c>
    </row>
    <row r="28" customFormat="false" ht="13.8" hidden="false" customHeight="false" outlineLevel="0" collapsed="false">
      <c r="A28" s="3" t="s">
        <v>36</v>
      </c>
      <c r="B28" s="3" t="n">
        <v>34</v>
      </c>
      <c r="C28" s="3" t="n">
        <v>350</v>
      </c>
    </row>
    <row r="29" customFormat="false" ht="13.8" hidden="false" customHeight="false" outlineLevel="0" collapsed="false">
      <c r="A29" s="3" t="s">
        <v>36</v>
      </c>
      <c r="B29" s="3" t="n">
        <v>35</v>
      </c>
      <c r="C29" s="3" t="n">
        <v>350</v>
      </c>
    </row>
    <row r="30" customFormat="false" ht="13.8" hidden="false" customHeight="false" outlineLevel="0" collapsed="false">
      <c r="A30" s="3" t="s">
        <v>36</v>
      </c>
      <c r="B30" s="3" t="n">
        <v>36</v>
      </c>
      <c r="C30" s="3" t="n">
        <v>350</v>
      </c>
    </row>
    <row r="31" customFormat="false" ht="13.8" hidden="false" customHeight="false" outlineLevel="0" collapsed="false">
      <c r="A31" s="3" t="s">
        <v>36</v>
      </c>
      <c r="B31" s="3" t="n">
        <v>37</v>
      </c>
      <c r="C31" s="3" t="n">
        <v>350</v>
      </c>
    </row>
    <row r="32" customFormat="false" ht="13.8" hidden="false" customHeight="false" outlineLevel="0" collapsed="false">
      <c r="A32" s="3" t="s">
        <v>36</v>
      </c>
      <c r="B32" s="3" t="n">
        <v>38</v>
      </c>
      <c r="C32" s="3" t="n">
        <v>350</v>
      </c>
    </row>
    <row r="33" customFormat="false" ht="13.8" hidden="false" customHeight="false" outlineLevel="0" collapsed="false">
      <c r="A33" s="3" t="s">
        <v>36</v>
      </c>
      <c r="B33" s="3" t="n">
        <v>39</v>
      </c>
      <c r="C33" s="3" t="n">
        <v>350</v>
      </c>
    </row>
    <row r="34" customFormat="false" ht="13.8" hidden="false" customHeight="false" outlineLevel="0" collapsed="false">
      <c r="A34" s="3" t="s">
        <v>36</v>
      </c>
      <c r="B34" s="3" t="n">
        <v>40</v>
      </c>
      <c r="C34" s="3" t="n">
        <v>350</v>
      </c>
    </row>
    <row r="35" customFormat="false" ht="13.8" hidden="false" customHeight="false" outlineLevel="0" collapsed="false">
      <c r="A35" s="3" t="s">
        <v>36</v>
      </c>
      <c r="B35" s="3" t="n">
        <v>41</v>
      </c>
      <c r="C35" s="3" t="n">
        <v>350</v>
      </c>
    </row>
    <row r="36" customFormat="false" ht="13.8" hidden="false" customHeight="false" outlineLevel="0" collapsed="false">
      <c r="A36" s="3" t="s">
        <v>36</v>
      </c>
      <c r="B36" s="3" t="n">
        <v>42</v>
      </c>
      <c r="C36" s="3" t="n">
        <v>350</v>
      </c>
    </row>
    <row r="37" customFormat="false" ht="13.8" hidden="false" customHeight="false" outlineLevel="0" collapsed="false">
      <c r="A37" s="3" t="s">
        <v>36</v>
      </c>
      <c r="B37" s="3" t="n">
        <v>43</v>
      </c>
      <c r="C37" s="3" t="n">
        <v>350</v>
      </c>
    </row>
    <row r="38" customFormat="false" ht="13.8" hidden="false" customHeight="false" outlineLevel="0" collapsed="false">
      <c r="A38" s="3" t="s">
        <v>36</v>
      </c>
      <c r="B38" s="3" t="n">
        <v>44</v>
      </c>
      <c r="C38" s="3" t="n">
        <v>350</v>
      </c>
    </row>
    <row r="39" customFormat="false" ht="13.8" hidden="false" customHeight="false" outlineLevel="0" collapsed="false">
      <c r="A39" s="3" t="s">
        <v>36</v>
      </c>
      <c r="B39" s="3" t="n">
        <v>45</v>
      </c>
      <c r="C39" s="3" t="n">
        <v>350</v>
      </c>
    </row>
    <row r="40" customFormat="false" ht="13.8" hidden="false" customHeight="false" outlineLevel="0" collapsed="false">
      <c r="A40" s="3" t="s">
        <v>37</v>
      </c>
      <c r="B40" s="3" t="n">
        <v>46</v>
      </c>
      <c r="C40" s="3" t="n">
        <v>350</v>
      </c>
    </row>
    <row r="41" customFormat="false" ht="13.8" hidden="false" customHeight="false" outlineLevel="0" collapsed="false">
      <c r="A41" s="3" t="s">
        <v>37</v>
      </c>
      <c r="B41" s="3" t="n">
        <v>47</v>
      </c>
      <c r="C41" s="3" t="n">
        <v>350</v>
      </c>
    </row>
    <row r="42" customFormat="false" ht="13.8" hidden="false" customHeight="false" outlineLevel="0" collapsed="false">
      <c r="A42" s="3" t="s">
        <v>37</v>
      </c>
      <c r="B42" s="3" t="n">
        <v>48</v>
      </c>
      <c r="C42" s="3" t="n">
        <v>350</v>
      </c>
    </row>
    <row r="43" customFormat="false" ht="13.8" hidden="false" customHeight="false" outlineLevel="0" collapsed="false">
      <c r="A43" s="3" t="s">
        <v>37</v>
      </c>
      <c r="B43" s="3" t="n">
        <v>49</v>
      </c>
      <c r="C43" s="3" t="n">
        <v>350</v>
      </c>
    </row>
    <row r="44" customFormat="false" ht="13.8" hidden="false" customHeight="false" outlineLevel="0" collapsed="false">
      <c r="A44" s="3" t="s">
        <v>37</v>
      </c>
      <c r="B44" s="3" t="n">
        <v>50</v>
      </c>
      <c r="C44" s="3" t="n">
        <v>350</v>
      </c>
    </row>
    <row r="45" customFormat="false" ht="13.8" hidden="false" customHeight="false" outlineLevel="0" collapsed="false">
      <c r="A45" s="3" t="s">
        <v>37</v>
      </c>
      <c r="B45" s="3" t="n">
        <v>51</v>
      </c>
      <c r="C45" s="3" t="n">
        <v>350</v>
      </c>
    </row>
    <row r="46" customFormat="false" ht="13.8" hidden="false" customHeight="false" outlineLevel="0" collapsed="false">
      <c r="A46" s="3" t="s">
        <v>37</v>
      </c>
      <c r="B46" s="3" t="n">
        <v>52</v>
      </c>
      <c r="C46" s="3" t="n">
        <v>350</v>
      </c>
    </row>
    <row r="47" customFormat="false" ht="13.8" hidden="false" customHeight="false" outlineLevel="0" collapsed="false">
      <c r="A47" s="3" t="s">
        <v>37</v>
      </c>
      <c r="B47" s="3" t="n">
        <v>53</v>
      </c>
      <c r="C47" s="3" t="n">
        <v>350</v>
      </c>
    </row>
    <row r="48" customFormat="false" ht="13.8" hidden="false" customHeight="false" outlineLevel="0" collapsed="false">
      <c r="A48" s="3" t="s">
        <v>37</v>
      </c>
      <c r="B48" s="3" t="n">
        <v>54</v>
      </c>
      <c r="C48" s="3" t="n">
        <v>350</v>
      </c>
    </row>
    <row r="49" customFormat="false" ht="13.8" hidden="false" customHeight="false" outlineLevel="0" collapsed="false">
      <c r="A49" s="3" t="s">
        <v>37</v>
      </c>
      <c r="B49" s="3" t="n">
        <v>55</v>
      </c>
      <c r="C49" s="3" t="n">
        <v>350</v>
      </c>
    </row>
    <row r="50" customFormat="false" ht="13.8" hidden="false" customHeight="false" outlineLevel="0" collapsed="false">
      <c r="A50" s="3" t="s">
        <v>37</v>
      </c>
      <c r="B50" s="3" t="n">
        <v>56</v>
      </c>
      <c r="C50" s="3" t="n">
        <v>350</v>
      </c>
    </row>
    <row r="51" customFormat="false" ht="13.8" hidden="false" customHeight="false" outlineLevel="0" collapsed="false">
      <c r="A51" s="3" t="s">
        <v>37</v>
      </c>
      <c r="B51" s="3" t="n">
        <v>57</v>
      </c>
      <c r="C51" s="3" t="n">
        <v>350</v>
      </c>
    </row>
    <row r="52" customFormat="false" ht="13.8" hidden="false" customHeight="false" outlineLevel="0" collapsed="false">
      <c r="A52" s="3" t="s">
        <v>37</v>
      </c>
      <c r="B52" s="3" t="n">
        <v>58</v>
      </c>
      <c r="C52" s="3" t="n">
        <v>350</v>
      </c>
    </row>
    <row r="53" customFormat="false" ht="13.8" hidden="false" customHeight="false" outlineLevel="0" collapsed="false">
      <c r="A53" s="3" t="s">
        <v>37</v>
      </c>
      <c r="B53" s="3" t="n">
        <v>59</v>
      </c>
      <c r="C53" s="3" t="n">
        <v>350</v>
      </c>
    </row>
    <row r="54" customFormat="false" ht="13.8" hidden="false" customHeight="false" outlineLevel="0" collapsed="false">
      <c r="A54" s="3" t="s">
        <v>38</v>
      </c>
      <c r="B54" s="3" t="n">
        <v>60</v>
      </c>
      <c r="C54" s="3" t="n">
        <v>330</v>
      </c>
    </row>
    <row r="55" customFormat="false" ht="13.8" hidden="false" customHeight="false" outlineLevel="0" collapsed="false">
      <c r="A55" s="3" t="s">
        <v>38</v>
      </c>
      <c r="B55" s="3" t="n">
        <v>61</v>
      </c>
      <c r="C55" s="3" t="n">
        <v>330</v>
      </c>
    </row>
    <row r="56" customFormat="false" ht="13.8" hidden="false" customHeight="false" outlineLevel="0" collapsed="false">
      <c r="A56" s="3" t="s">
        <v>38</v>
      </c>
      <c r="B56" s="3" t="n">
        <v>62</v>
      </c>
      <c r="C56" s="3" t="n">
        <v>330</v>
      </c>
    </row>
    <row r="57" customFormat="false" ht="13.8" hidden="false" customHeight="false" outlineLevel="0" collapsed="false">
      <c r="A57" s="3" t="s">
        <v>38</v>
      </c>
      <c r="B57" s="3" t="n">
        <v>63</v>
      </c>
      <c r="C57" s="3" t="n">
        <v>330</v>
      </c>
    </row>
    <row r="58" customFormat="false" ht="13.8" hidden="false" customHeight="false" outlineLevel="0" collapsed="false">
      <c r="A58" s="3" t="s">
        <v>38</v>
      </c>
      <c r="B58" s="3" t="n">
        <v>64</v>
      </c>
      <c r="C58" s="3" t="n">
        <v>330</v>
      </c>
    </row>
    <row r="59" customFormat="false" ht="13.8" hidden="false" customHeight="false" outlineLevel="0" collapsed="false">
      <c r="A59" s="3" t="s">
        <v>38</v>
      </c>
      <c r="B59" s="3" t="n">
        <v>65</v>
      </c>
      <c r="C59" s="3" t="n">
        <v>330</v>
      </c>
    </row>
    <row r="60" customFormat="false" ht="13.8" hidden="false" customHeight="false" outlineLevel="0" collapsed="false">
      <c r="A60" s="3" t="s">
        <v>38</v>
      </c>
      <c r="B60" s="3" t="n">
        <v>66</v>
      </c>
      <c r="C60" s="3" t="n">
        <v>330</v>
      </c>
    </row>
    <row r="61" customFormat="false" ht="13.8" hidden="false" customHeight="false" outlineLevel="0" collapsed="false">
      <c r="A61" s="3" t="s">
        <v>38</v>
      </c>
      <c r="B61" s="3" t="n">
        <v>67</v>
      </c>
      <c r="C61" s="3" t="n">
        <v>330</v>
      </c>
    </row>
    <row r="62" customFormat="false" ht="13.8" hidden="false" customHeight="false" outlineLevel="0" collapsed="false">
      <c r="A62" s="3" t="s">
        <v>38</v>
      </c>
      <c r="B62" s="3" t="n">
        <v>68</v>
      </c>
      <c r="C62" s="3" t="n">
        <v>330</v>
      </c>
    </row>
    <row r="63" customFormat="false" ht="13.8" hidden="false" customHeight="false" outlineLevel="0" collapsed="false">
      <c r="A63" s="3" t="s">
        <v>38</v>
      </c>
      <c r="B63" s="3" t="n">
        <v>69</v>
      </c>
      <c r="C63" s="3" t="n">
        <v>330</v>
      </c>
    </row>
    <row r="64" customFormat="false" ht="13.8" hidden="false" customHeight="false" outlineLevel="0" collapsed="false">
      <c r="A64" s="3" t="s">
        <v>39</v>
      </c>
      <c r="B64" s="3" t="n">
        <v>70</v>
      </c>
      <c r="C64" s="3" t="n">
        <v>310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LibreOffice/24.8.5.2$Linux_X86_64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2013-01-24T14:31:24Z</dcterms:created>
  <dc:creator>Peter</dc:creator>
  <dc:description/>
  <dc:language>de-CH</dc:language>
  <cp:lastModifiedBy/>
  <cp:lastPrinted>2025-04-28T22:01:18Z</cp:lastPrinted>
  <dcterms:modified xsi:type="dcterms:W3CDTF">2025-04-28T22:01:23Z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